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2d177a33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474eca5891dd45c2"/>
    <x:sheet xmlns:r="http://schemas.openxmlformats.org/officeDocument/2006/relationships" name="Drawing register" sheetId="2" r:id="Rd4ff05b5aa084a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7">
    <x:font>
      <x:sz val="11"/>
      <x:name val="Carlito"/>
    </x:font>
    <x:font>
      <x:sz val="10"/>
      <x:color rgb="FF14293D"/>
      <x:name val="Arial"/>
    </x:font>
    <x:font>
      <x:b/>
      <x:sz val="16"/>
      <x:color rgb="FF0B2034"/>
      <x:name val="Arial"/>
    </x:font>
    <x:font>
      <x:i/>
      <x:sz val="10"/>
      <x:color rgb="FF526778"/>
      <x:name val="Arial"/>
    </x:font>
    <x:font>
      <x:b/>
      <x:sz val="10"/>
      <x:color rgb="FF14293D"/>
      <x:name val="Arial"/>
    </x:font>
    <x:font>
      <x:b/>
      <x:sz val="10"/>
      <x:color rgb="FFFFFFFF"/>
      <x:name val="Arial"/>
    </x:font>
    <x:font>
      <x:b/>
      <x:sz val="16"/>
      <x:color rgb="FF1429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7"/>
      </x:patternFill>
    </x:fill>
    <x:fill>
      <x:patternFill patternType="solid">
        <x:fgColor rgb="FFFFF1D6"/>
      </x:patternFill>
    </x:fill>
    <x:fill>
      <x:patternFill patternType="solid">
        <x:fgColor rgb="FF0B20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fa22d25284dc3" /><Relationship Type="http://schemas.openxmlformats.org/officeDocument/2006/relationships/theme" Target="/xl/theme/theme1.xml" Id="R0bccd8a35c8c4732" /><Relationship Type="http://schemas.openxmlformats.org/officeDocument/2006/relationships/sharedStrings" Target="/xl/sharedStrings.xml" Id="Rcfd8c5f29eb34890" /><Relationship Type="http://schemas.openxmlformats.org/officeDocument/2006/relationships/worksheet" Target="/xl/worksheets/sheet1.xml" Id="R474eca5891dd45c2" /><Relationship Type="http://schemas.openxmlformats.org/officeDocument/2006/relationships/worksheet" Target="/xl/worksheets/sheet2.xml" Id="Rd4ff05b5aa084a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03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42.5" hidden="0" customWidth="1"/>
    <x:col min="3" max="3" width="7.5" hidden="0" customWidth="1"/>
    <x:col min="4" max="4" width="15" hidden="0" customWidth="1"/>
    <x:col min="5" max="5" width="12.5" hidden="0" customWidth="1"/>
    <x:col min="6" max="6" width="16.25" hidden="0" customWidth="1"/>
    <x:col min="7" max="7" width="16.25" hidden="0" customWidth="1"/>
    <x:col min="8" max="8" width="16.25" hidden="0" customWidth="1"/>
    <x:col min="9" max="9" width="28.75" hidden="0" customWidth="1"/>
    <x:col min="10" max="10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1"/>
      <x:c r="B2" s="2" t="str">
        <x:v>HVAC takeoff worksheet</x:v>
      </x:c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3" t="str">
        <x:v>ILLUSTRATIVE WORKSHEET - hypothetical inputs, not client work</x:v>
      </x:c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/>
      <x:c r="B5" s="1" t="str">
        <x:v>Measured lines</x:v>
      </x:c>
      <x:c r="C5" s="1"/>
      <x:c r="D5" s="1"/>
      <x:c r="E5" s="1" t="n">
        <x:f>COUNT(E17:E20)</x:f>
        <x:v>1</x:v>
      </x:c>
      <x:c r="F5" s="1"/>
      <x:c r="G5" s="1"/>
      <x:c r="H5" s="1"/>
      <x:c r="I5" s="1" t="str">
        <x:v>Amber cells are editable inputs.</x:v>
      </x:c>
      <x:c r="J5" s="1"/>
    </x:row>
    <x:row r="6" ht="24" customHeight="1">
      <x:c r="A6" s="1"/>
      <x:c r="B6" s="1" t="str">
        <x:v>Lines awaiting quantities</x:v>
      </x:c>
      <x:c r="C6" s="1"/>
      <x:c r="D6" s="1"/>
      <x:c r="E6" s="1" t="n">
        <x:f>4-COUNT(E17:E20)</x:f>
        <x:v>3</x:v>
      </x:c>
      <x:c r="F6" s="1"/>
      <x:c r="G6" s="1"/>
      <x:c r="H6" s="1"/>
      <x:c r="I6" s="1" t="str">
        <x:v>Blank rates remain unpriced.</x:v>
      </x:c>
      <x:c r="J6" s="1"/>
    </x:row>
    <x:row r="7" ht="30" customHeight="1">
      <x:c r="A7" s="1"/>
      <x:c r="B7" s="1" t="str">
        <x:v>Complete-line subtotal (USD)</x:v>
      </x:c>
      <x:c r="C7" s="1"/>
      <x:c r="D7" s="1"/>
      <x:c r="E7" s="5" t="str">
        <x:f>IF(COUNT(E17:E20)&lt;4,"Enter quantities",IF(COUNT(H17:H20)&lt;4,"Enter unit rates",SUM(H17:H20)))</x:f>
        <x:v>Enter quantities</x:v>
      </x:c>
      <x:c r="F7" s="6"/>
      <x:c r="G7" s="6"/>
      <x:c r="H7" s="6"/>
      <x:c r="I7" s="1" t="str">
        <x:v>Zero is an explicit input.</x:v>
      </x:c>
      <x:c r="J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4" customHeight="1">
      <x:c r="A9" s="1"/>
      <x:c r="B9" s="1" t="str">
        <x:v>Straight run length (ft)</x:v>
      </x:c>
      <x:c r="C9" s="1"/>
      <x:c r="D9" s="1"/>
      <x:c r="E9" s="8" t="n">
        <x:v>24</x:v>
      </x:c>
      <x:c r="F9" s="1"/>
      <x:c r="G9" s="1"/>
      <x:c r="H9" s="1"/>
      <x:c r="I9" s="1"/>
      <x:c r="J9" s="1"/>
    </x:row>
    <x:row r="10" ht="24" customHeight="1">
      <x:c r="A10" s="1"/>
      <x:c r="B10" s="1" t="str">
        <x:v>Duct width (in)</x:v>
      </x:c>
      <x:c r="C10" s="1"/>
      <x:c r="D10" s="1"/>
      <x:c r="E10" s="8" t="n">
        <x:v>18</x:v>
      </x:c>
      <x:c r="F10" s="1"/>
      <x:c r="G10" s="1"/>
      <x:c r="H10" s="1"/>
      <x:c r="I10" s="1"/>
      <x:c r="J10" s="1"/>
    </x:row>
    <x:row r="11" ht="24" customHeight="1">
      <x:c r="A11" s="1"/>
      <x:c r="B11" s="1" t="str">
        <x:v>Duct height (in)</x:v>
      </x:c>
      <x:c r="C11" s="1"/>
      <x:c r="D11" s="1"/>
      <x:c r="E11" s="8" t="n">
        <x:v>12</x:v>
      </x:c>
      <x:c r="F11" s="1"/>
      <x:c r="G11" s="1"/>
      <x:c r="H11" s="1"/>
      <x:c r="I11" s="1"/>
      <x:c r="J11" s="1"/>
    </x:row>
    <x:row r="12" ht="24" customHeight="1">
      <x:c r="A12" s="1"/>
      <x:c r="B12" s="1" t="str">
        <x:v>Inches per foot</x:v>
      </x:c>
      <x:c r="C12" s="1"/>
      <x:c r="D12" s="1"/>
      <x:c r="E12" s="8" t="n">
        <x:v>12</x:v>
      </x:c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/>
      <x:c r="B14" s="3" t="str">
        <x:v>Sources: hypothetical worked examples on Commercial Estimate Pro trade/service pages.</x:v>
      </x:c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38" customHeight="1">
      <x:c r="A16" s="1"/>
      <x:c r="B16" s="13" t="str">
        <x:v>Work item</x:v>
      </x:c>
      <x:c r="C16" s="13" t="str">
        <x:v>Unit</x:v>
      </x:c>
      <x:c r="D16" s="13" t="str">
        <x:v>Issued sheet</x:v>
      </x:c>
      <x:c r="E16" s="13" t="str">
        <x:v>Quantity</x:v>
      </x:c>
      <x:c r="F16" s="13" t="str">
        <x:v>Material rate</x:v>
      </x:c>
      <x:c r="G16" s="13" t="str">
        <x:v>Labor rate</x:v>
      </x:c>
      <x:c r="H16" s="13" t="str">
        <x:v>Line total (USD)</x:v>
      </x:c>
      <x:c r="I16" s="13" t="str">
        <x:v>Scope note</x:v>
      </x:c>
      <x:c r="J16" s="13" t="str">
        <x:v>Review</x:v>
      </x:c>
    </x:row>
    <x:row r="17" ht="44" customHeight="1">
      <x:c r="A17" s="1"/>
      <x:c r="B17" s="14" t="str">
        <x:v>Rectangular straight duct surface</x:v>
      </x:c>
      <x:c r="C17" s="1" t="str">
        <x:v>SF</x:v>
      </x:c>
      <x:c r="D17" s="7" t="str"/>
      <x:c r="E17" s="15" t="n">
        <x:f>E9*(2*E10+2*E11)/E12</x:f>
        <x:v>120</x:v>
      </x:c>
      <x:c r="F17" s="8"/>
      <x:c r="G17" s="8"/>
      <x:c r="H17" s="15" t="str">
        <x:f>IF(COUNT(E17:G17)&lt;3,"",E17*(F17+G17))</x:f>
      </x:c>
      <x:c r="I17" s="14" t="str">
        <x:v>Nominal four-sided area; excludes fittings</x:v>
      </x:c>
      <x:c r="J17" s="7" t="str">
        <x:v>Not checked</x:v>
      </x:c>
    </x:row>
    <x:row r="18" ht="44" customHeight="1">
      <x:c r="A18" s="1"/>
      <x:c r="B18" s="14" t="str">
        <x:v>Duct fittings and transitions</x:v>
      </x:c>
      <x:c r="C18" s="1" t="str">
        <x:v>EA</x:v>
      </x:c>
      <x:c r="D18" s="7" t="str"/>
      <x:c r="E18" s="16"/>
      <x:c r="F18" s="8"/>
      <x:c r="G18" s="8"/>
      <x:c r="H18" s="15" t="str">
        <x:f>IF(COUNT(E18:G18)&lt;3,"",E18*(F18+G18))</x:f>
      </x:c>
      <x:c r="I18" s="14" t="str">
        <x:v>Measure or count under the specified basis</x:v>
      </x:c>
      <x:c r="J18" s="7" t="str">
        <x:v>Not checked</x:v>
      </x:c>
    </x:row>
    <x:row r="19" ht="44" customHeight="1">
      <x:c r="A19" s="1"/>
      <x:c r="B19" s="14" t="str">
        <x:v>Air devices and equipment</x:v>
      </x:c>
      <x:c r="C19" s="1" t="str">
        <x:v>EA</x:v>
      </x:c>
      <x:c r="D19" s="7" t="str"/>
      <x:c r="E19" s="16"/>
      <x:c r="F19" s="8"/>
      <x:c r="G19" s="8"/>
      <x:c r="H19" s="15" t="str">
        <x:f>IF(COUNT(E19:G19)&lt;3,"",E19*(F19+G19))</x:f>
      </x:c>
      <x:c r="I19" s="14" t="str">
        <x:v>Reconcile equipment and terminal schedules</x:v>
      </x:c>
      <x:c r="J19" s="7" t="str">
        <x:v>Not checked</x:v>
      </x:c>
    </x:row>
    <x:row r="20" ht="44" customHeight="1">
      <x:c r="A20" s="1"/>
      <x:c r="B20" s="14" t="str">
        <x:v>Duct insulation by assembly</x:v>
      </x:c>
      <x:c r="C20" s="1" t="str">
        <x:v>SF</x:v>
      </x:c>
      <x:c r="D20" s="7" t="str"/>
      <x:c r="E20" s="8"/>
      <x:c r="F20" s="8"/>
      <x:c r="G20" s="8"/>
      <x:c r="H20" s="15" t="str">
        <x:f>IF(COUNT(E20:G20)&lt;3,"",E20*(F20+G20))</x:f>
      </x:c>
      <x:c r="I20" s="14" t="str">
        <x:v>Verify specified insulation extent and thickness</x:v>
      </x:c>
      <x:c r="J20" s="7" t="str">
        <x:v>Not checked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 t="str">
        <x:v>Review exclusions and drawing issues before using any quantity.</x:v>
      </x:c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 t="str">
        <x:v>Do not combine EA, LF, SF, CY or LB into a single quantity.</x:v>
      </x:c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dataValidations count="1">
    <x:dataValidation type="list" sqref="J17:J20">
      <x:formula1>"Not checked,Confirmed,Excluded"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8B"/>
  </x:sheetPr>
  <x:sheetViews>
    <x:sheetView showGridLines="0" workbookViewId="0"/>
  </x:sheetViews>
  <x:sheetFormatPr defaultRowHeight="15"/>
  <x:cols>
    <x:col min="1" max="1" width="3" hidden="0" customWidth="1"/>
    <x:col min="2" max="2" width="22.5" hidden="0" customWidth="1"/>
    <x:col min="3" max="3" width="30" hidden="0" customWidth="1"/>
    <x:col min="4" max="4" width="16.25" hidden="0" customWidth="1"/>
    <x:col min="5" max="5" width="16.25" hidden="0" customWidth="1"/>
    <x:col min="6" max="6" width="16.25" hidden="0" customWidth="1"/>
    <x:col min="7" max="7" width="22.5" hidden="0" customWidth="1"/>
    <x:col min="8" max="8" width="16.2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1"/>
      <x:c r="B2" s="17" t="str">
        <x:v>Drawing and scope register</x:v>
      </x:c>
      <x:c r="C2" s="1"/>
      <x:c r="D2" s="1"/>
      <x:c r="E2" s="1"/>
      <x:c r="F2" s="1"/>
      <x:c r="G2" s="1"/>
      <x:c r="H2" s="1"/>
    </x:row>
    <x:row r="3" ht="24" customHeight="1">
      <x:c r="A3" s="1"/>
      <x:c r="B3" s="3" t="str">
        <x:v>ILLUSTRATIVE WORKSHEET - project documents have not been supplied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 t="str">
        <x:v>Project name</x:v>
      </x:c>
      <x:c r="C5" s="7" t="str"/>
      <x:c r="D5" s="1"/>
      <x:c r="E5" s="1"/>
      <x:c r="F5" s="1"/>
      <x:c r="G5" s="1"/>
      <x:c r="H5" s="1"/>
    </x:row>
    <x:row r="6" ht="24" customHeight="1">
      <x:c r="A6" s="1"/>
      <x:c r="B6" s="1" t="str">
        <x:v>Drawing issue date</x:v>
      </x:c>
      <x:c r="C6" s="7" t="str"/>
      <x:c r="D6" s="1"/>
      <x:c r="E6" s="1"/>
      <x:c r="F6" s="1"/>
      <x:c r="G6" s="1"/>
      <x:c r="H6" s="1"/>
    </x:row>
    <x:row r="7" ht="24" customHeight="1">
      <x:c r="A7" s="1"/>
      <x:c r="B7" s="1" t="str">
        <x:v>Reviewer / review date</x:v>
      </x:c>
      <x:c r="C7" s="7" t="str"/>
      <x:c r="D7" s="1"/>
      <x:c r="E7" s="1"/>
      <x:c r="F7" s="1"/>
      <x:c r="G7" s="1"/>
      <x:c r="H7" s="1"/>
    </x:row>
    <x:row r="8" ht="24" customHeight="1">
      <x:c r="A8" s="1"/>
      <x:c r="B8" s="1"/>
      <x:c r="C8" s="1"/>
      <x:c r="D8" s="1"/>
      <x:c r="E8" s="1"/>
      <x:c r="F8" s="1"/>
      <x:c r="G8" s="1"/>
      <x:c r="H8" s="1"/>
    </x:row>
    <x:row r="9" ht="38" customHeight="1">
      <x:c r="A9" s="1"/>
      <x:c r="B9" s="11" t="str">
        <x:v>Required document</x:v>
      </x:c>
      <x:c r="C9" s="11" t="str">
        <x:v>Sheet / file</x:v>
      </x:c>
      <x:c r="D9" s="11" t="str">
        <x:v>Revision</x:v>
      </x:c>
      <x:c r="E9" s="11" t="str">
        <x:v>Issue date</x:v>
      </x:c>
      <x:c r="F9" s="11" t="str">
        <x:v>Review note</x:v>
      </x:c>
      <x:c r="G9" s="1"/>
      <x:c r="H9" s="1"/>
    </x:row>
    <x:row r="10" ht="56" customHeight="1">
      <x:c r="A10" s="1"/>
      <x:c r="B10" s="14" t="str">
        <x:v>Mechanical plans, sections and equipment schedules</x:v>
      </x:c>
      <x:c r="C10" s="7" t="str"/>
      <x:c r="D10" s="7" t="str"/>
      <x:c r="E10" s="7" t="str"/>
      <x:c r="F10" s="7" t="str"/>
      <x:c r="G10" s="1"/>
      <x:c r="H10" s="1"/>
    </x:row>
    <x:row r="11" ht="56" customHeight="1">
      <x:c r="A11" s="1"/>
      <x:c r="B11" s="14" t="str">
        <x:v>Duct dimensions, fittings and insulation specifications</x:v>
      </x:c>
      <x:c r="C11" s="7" t="str"/>
      <x:c r="D11" s="7" t="str"/>
      <x:c r="E11" s="7" t="str"/>
      <x:c r="F11" s="7" t="str"/>
      <x:c r="G11" s="1"/>
      <x:c r="H11" s="1"/>
    </x:row>
    <x:row r="12" ht="56" customHeight="1">
      <x:c r="A12" s="1"/>
      <x:c r="B12" s="14" t="str">
        <x:v>Controls sequences, coordination drawings and addenda</x:v>
      </x:c>
      <x:c r="C12" s="7" t="str"/>
      <x:c r="D12" s="7" t="str"/>
      <x:c r="E12" s="7" t="str"/>
      <x:c r="F12" s="7" t="str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1"/>
      <x:c r="B15" s="4" t="str">
        <x:v>Scope questions to resolve</x:v>
      </x:c>
      <x:c r="C15" s="1"/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30" customHeight="1">
      <x:c r="A17" s="1"/>
      <x:c r="B17" s="1" t="str">
        <x:v>Distinguish linear feet from sheet-metal surface area</x:v>
      </x:c>
      <x:c r="C17" s="1"/>
      <x:c r="D17" s="1"/>
      <x:c r="E17" s="1"/>
      <x:c r="F17" s="1"/>
      <x:c r="G17" s="7" t="str">
        <x:v>Not checked</x:v>
      </x:c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30" customHeight="1">
      <x:c r="A19" s="1"/>
      <x:c r="B19" s="1" t="str">
        <x:v>Verify the specification measurement basis</x:v>
      </x:c>
      <x:c r="C19" s="1"/>
      <x:c r="D19" s="1"/>
      <x:c r="E19" s="1"/>
      <x:c r="F19" s="1"/>
      <x:c r="G19" s="7" t="str">
        <x:v>Not checked</x:v>
      </x:c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30" customHeight="1">
      <x:c r="A21" s="1"/>
      <x:c r="B21" s="1" t="str">
        <x:v>Separate fittings, seams, hangers and fabrication allowances</x:v>
      </x:c>
      <x:c r="C21" s="1"/>
      <x:c r="D21" s="1"/>
      <x:c r="E21" s="1"/>
      <x:c r="F21" s="1"/>
      <x:c r="G21" s="7" t="str">
        <x:v>Not checked</x:v>
      </x:c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30" customHeight="1">
      <x:c r="A23" s="1"/>
      <x:c r="B23" s="1" t="str">
        <x:v>Coordinate controls, power, piping and commissioning scope</x:v>
      </x:c>
      <x:c r="C23" s="1"/>
      <x:c r="D23" s="1"/>
      <x:c r="E23" s="1"/>
      <x:c r="F23" s="1"/>
      <x:c r="G23" s="7" t="str">
        <x:v>Not checked</x:v>
      </x:c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4" t="str">
        <x:v>Basis and limits</x:v>
      </x:c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 t="str">
        <x:v>The 120 SF example covers nominal straight-duct surface only. It does not represent fabrication quantity, insulation coverage or an engineered design.</x:v>
      </x:c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 t="str">
        <x:v>Illustration source: https://commercialestimatepro.com/trades/hvac/</x:v>
      </x:c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</x:sheetData>
  <x:dataValidations count="4">
    <x:dataValidation type="list" sqref="G17">
      <x:formula1>"Not checked,Confirmed,Excluded"</x:formula1>
    </x:dataValidation>
    <x:dataValidation type="list" sqref="G19">
      <x:formula1>"Not checked,Confirmed,Excluded"</x:formula1>
    </x:dataValidation>
    <x:dataValidation type="list" sqref="G21">
      <x:formula1>"Not checked,Confirmed,Excluded"</x:formula1>
    </x:dataValidation>
    <x:dataValidation type="list" sqref="G23">
      <x:formula1>"Not checked,Confirmed,Excluded"</x:formula1>
    </x:dataValidation>
  </x:dataValidations>
  <x:pageMargins left="0.7" right="0.7" top="0.75" bottom="0.75" header="0.3" footer="0.3"/>
</x:worksheet>
</file>